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C13" i="1"/>
  <c r="E16" i="1"/>
  <c r="E13" i="1" l="1"/>
  <c r="E11" i="1"/>
  <c r="E9" i="1"/>
  <c r="D10" i="1" l="1"/>
  <c r="D8" i="1" s="1"/>
  <c r="D17" i="1" s="1"/>
  <c r="C10" i="1"/>
  <c r="C8" i="1" s="1"/>
  <c r="E10" i="1" l="1"/>
  <c r="E8" i="1"/>
</calcChain>
</file>

<file path=xl/sharedStrings.xml><?xml version="1.0" encoding="utf-8"?>
<sst xmlns="http://schemas.openxmlformats.org/spreadsheetml/2006/main" count="26" uniqueCount="25">
  <si>
    <t>№ п/п</t>
  </si>
  <si>
    <t>Наименование</t>
  </si>
  <si>
    <t>Уточненный план</t>
  </si>
  <si>
    <t>Исполнение</t>
  </si>
  <si>
    <t>% исполнения</t>
  </si>
  <si>
    <t>Отчет об использовании средств дорожного фонда Черноерковского сельского</t>
  </si>
  <si>
    <t>(рублей)</t>
  </si>
  <si>
    <t>1.</t>
  </si>
  <si>
    <t>Доходы, в том числе:</t>
  </si>
  <si>
    <t>1.1.</t>
  </si>
  <si>
    <t>Акцизы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</t>
  </si>
  <si>
    <t>1.2.</t>
  </si>
  <si>
    <t>Иные источники:</t>
  </si>
  <si>
    <t>Иной межбюджетный трансферт из бюджета МО Славянский район</t>
  </si>
  <si>
    <t>2.</t>
  </si>
  <si>
    <t>Расходы, всего</t>
  </si>
  <si>
    <t>в том числе по направлениям:</t>
  </si>
  <si>
    <t>2.1.</t>
  </si>
  <si>
    <t>Ремонт автомобильных дорог</t>
  </si>
  <si>
    <t xml:space="preserve">Остаток средств дорожного фонда на 01.01.2025 </t>
  </si>
  <si>
    <t>Остаток средств дорожного фонда на 01.01.2024</t>
  </si>
  <si>
    <t>Содержание и ремонт автомобильных дорог</t>
  </si>
  <si>
    <t>поселения Славянского района за 2025 год</t>
  </si>
  <si>
    <t>Исполнитель</t>
  </si>
  <si>
    <t>Начальник финансового отдела Ж.Н. Шапарь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</si>
</sst>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>
      <selection activeCell="B24" sqref="B24"/>
    </sheetView>
  </sheetViews>
  <sheetFormatPr defaultRowHeight="15" x14ac:dyDescent="0.25"/>
  <cols>
    <col min="1" max="1" width="4.42578125" customWidth="1"/>
    <col min="2" max="2" width="42" customWidth="1"/>
    <col min="3" max="3" width="11.42578125" customWidth="1"/>
    <col min="4" max="4" width="11.5703125" customWidth="1"/>
    <col min="5" max="5" width="10.85546875" customWidth="1"/>
  </cols>
  <sheetData>
    <row r="2" spans="1:6" x14ac:dyDescent="0.25">
      <c r="A2" s="14" t="s">
        <v>5</v>
      </c>
      <c r="B2" s="14"/>
      <c r="C2" s="14"/>
      <c r="D2" s="14"/>
      <c r="E2" s="14"/>
    </row>
    <row r="3" spans="1:6" x14ac:dyDescent="0.25">
      <c r="A3" s="14" t="s">
        <v>22</v>
      </c>
      <c r="B3" s="14"/>
      <c r="C3" s="14"/>
      <c r="D3" s="14"/>
      <c r="E3" s="14"/>
    </row>
    <row r="4" spans="1:6" x14ac:dyDescent="0.25">
      <c r="A4" s="4"/>
      <c r="B4" s="4"/>
      <c r="C4" s="4"/>
      <c r="D4" s="4"/>
      <c r="E4" s="4"/>
    </row>
    <row r="5" spans="1:6" x14ac:dyDescent="0.25">
      <c r="A5" s="2"/>
      <c r="B5" s="2"/>
      <c r="C5" s="2"/>
      <c r="D5" s="2"/>
      <c r="E5" s="5" t="s">
        <v>6</v>
      </c>
    </row>
    <row r="6" spans="1:6" ht="25.5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1"/>
    </row>
    <row r="7" spans="1:6" ht="30" x14ac:dyDescent="0.25">
      <c r="A7" s="3"/>
      <c r="B7" s="11" t="s">
        <v>20</v>
      </c>
      <c r="C7" s="12"/>
      <c r="D7" s="13">
        <v>2086627.94</v>
      </c>
      <c r="E7" s="12"/>
      <c r="F7" s="1"/>
    </row>
    <row r="8" spans="1:6" x14ac:dyDescent="0.25">
      <c r="A8" s="6" t="s">
        <v>7</v>
      </c>
      <c r="B8" s="6" t="s">
        <v>8</v>
      </c>
      <c r="C8" s="8">
        <f>C9+C10</f>
        <v>7810900</v>
      </c>
      <c r="D8" s="8">
        <f>D9+D10</f>
        <v>8655722.620000001</v>
      </c>
      <c r="E8" s="8">
        <f t="shared" ref="E8:E13" si="0">D8/C8*100</f>
        <v>110.81594464146258</v>
      </c>
    </row>
    <row r="9" spans="1:6" ht="75" x14ac:dyDescent="0.25">
      <c r="A9" s="10" t="s">
        <v>9</v>
      </c>
      <c r="B9" s="7" t="s">
        <v>10</v>
      </c>
      <c r="C9" s="8">
        <v>6306900</v>
      </c>
      <c r="D9" s="8">
        <v>6306072.6200000001</v>
      </c>
      <c r="E9" s="8">
        <f t="shared" si="0"/>
        <v>99.986881352169846</v>
      </c>
    </row>
    <row r="10" spans="1:6" x14ac:dyDescent="0.25">
      <c r="A10" s="6" t="s">
        <v>11</v>
      </c>
      <c r="B10" s="6" t="s">
        <v>12</v>
      </c>
      <c r="C10" s="8">
        <f>C11+C12</f>
        <v>1504000</v>
      </c>
      <c r="D10" s="8">
        <f>D11+D12</f>
        <v>2349650</v>
      </c>
      <c r="E10" s="8">
        <f t="shared" si="0"/>
        <v>156.22672872340425</v>
      </c>
    </row>
    <row r="11" spans="1:6" ht="29.25" customHeight="1" x14ac:dyDescent="0.25">
      <c r="A11" s="6"/>
      <c r="B11" s="7" t="s">
        <v>13</v>
      </c>
      <c r="C11" s="8">
        <v>1504000</v>
      </c>
      <c r="D11" s="8">
        <v>2349650</v>
      </c>
      <c r="E11" s="8">
        <f t="shared" si="0"/>
        <v>156.22672872340425</v>
      </c>
    </row>
    <row r="12" spans="1:6" hidden="1" x14ac:dyDescent="0.25">
      <c r="A12" s="6"/>
      <c r="B12" s="6"/>
      <c r="C12" s="8"/>
      <c r="D12" s="8"/>
      <c r="E12" s="8"/>
    </row>
    <row r="13" spans="1:6" x14ac:dyDescent="0.25">
      <c r="A13" s="6" t="s">
        <v>14</v>
      </c>
      <c r="B13" s="6" t="s">
        <v>15</v>
      </c>
      <c r="C13" s="9">
        <f>C16</f>
        <v>10742700</v>
      </c>
      <c r="D13" s="9">
        <f>D16</f>
        <v>7223536.5599999996</v>
      </c>
      <c r="E13" s="9">
        <f t="shared" si="0"/>
        <v>67.241350498478042</v>
      </c>
    </row>
    <row r="14" spans="1:6" x14ac:dyDescent="0.25">
      <c r="A14" s="6"/>
      <c r="B14" s="6" t="s">
        <v>16</v>
      </c>
      <c r="C14" s="9"/>
      <c r="D14" s="9"/>
      <c r="E14" s="9"/>
    </row>
    <row r="15" spans="1:6" hidden="1" x14ac:dyDescent="0.25">
      <c r="A15" s="6" t="s">
        <v>17</v>
      </c>
      <c r="B15" s="6" t="s">
        <v>18</v>
      </c>
      <c r="C15" s="9"/>
      <c r="D15" s="9"/>
      <c r="E15" s="9"/>
    </row>
    <row r="16" spans="1:6" x14ac:dyDescent="0.25">
      <c r="A16" s="6" t="s">
        <v>17</v>
      </c>
      <c r="B16" s="6" t="s">
        <v>21</v>
      </c>
      <c r="C16" s="9">
        <v>10742700</v>
      </c>
      <c r="D16" s="9">
        <v>7223536.5599999996</v>
      </c>
      <c r="E16" s="9">
        <f>D16/C16*100</f>
        <v>67.241350498478042</v>
      </c>
    </row>
    <row r="17" spans="1:5" ht="30" x14ac:dyDescent="0.25">
      <c r="A17" s="6"/>
      <c r="B17" s="7" t="s">
        <v>19</v>
      </c>
      <c r="C17" s="9"/>
      <c r="D17" s="9">
        <f>D7+D8-D13</f>
        <v>3518814.0000000009</v>
      </c>
      <c r="E17" s="9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1" spans="1:5" x14ac:dyDescent="0.25">
      <c r="A21" s="15" t="s">
        <v>23</v>
      </c>
      <c r="B21" s="15"/>
    </row>
    <row r="22" spans="1:5" x14ac:dyDescent="0.25">
      <c r="A22" s="15" t="s">
        <v>24</v>
      </c>
      <c r="B22" s="15"/>
    </row>
  </sheetData>
  <mergeCells count="4">
    <mergeCell ref="A2:E2"/>
    <mergeCell ref="A3:E3"/>
    <mergeCell ref="A21:B2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2026-07-13T11:56:17Z</dcterms:modified>
</cp:coreProperties>
</file>